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D_ED\Documents\Budget\FY 2016-2017\"/>
    </mc:Choice>
  </mc:AlternateContent>
  <bookViews>
    <workbookView xWindow="0" yWindow="0" windowWidth="19200" windowHeight="6720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7" i="1" l="1"/>
  <c r="F36" i="1"/>
  <c r="F99" i="1" l="1"/>
  <c r="F74" i="1"/>
  <c r="E9" i="3" l="1"/>
  <c r="D9" i="3"/>
  <c r="C9" i="3"/>
  <c r="F18" i="1" l="1"/>
</calcChain>
</file>

<file path=xl/sharedStrings.xml><?xml version="1.0" encoding="utf-8"?>
<sst xmlns="http://schemas.openxmlformats.org/spreadsheetml/2006/main" count="322" uniqueCount="289">
  <si>
    <t>3001-10</t>
  </si>
  <si>
    <t>Academy Rebate</t>
  </si>
  <si>
    <t>3001-11</t>
  </si>
  <si>
    <t>Dividends</t>
  </si>
  <si>
    <t>3002-10</t>
  </si>
  <si>
    <t xml:space="preserve">Annual Meeting </t>
  </si>
  <si>
    <t>3003-10</t>
  </si>
  <si>
    <t>Mailing labels</t>
  </si>
  <si>
    <t>3004-10</t>
  </si>
  <si>
    <t>Miscellaneous</t>
  </si>
  <si>
    <t>3005-10</t>
  </si>
  <si>
    <t>Investment income</t>
  </si>
  <si>
    <t>3006-10</t>
  </si>
  <si>
    <t>Job bank</t>
  </si>
  <si>
    <t>3008-10</t>
  </si>
  <si>
    <t>Drawdown on reserves</t>
  </si>
  <si>
    <t>3008-11</t>
  </si>
  <si>
    <t>3008-12</t>
  </si>
  <si>
    <t>Reiver Memorial Fund Drawdown</t>
  </si>
  <si>
    <t>3008-13</t>
  </si>
  <si>
    <t>DHCC Donation fund drawdown</t>
  </si>
  <si>
    <t>3009-10</t>
  </si>
  <si>
    <t>CPE</t>
  </si>
  <si>
    <t>3011-10</t>
  </si>
  <si>
    <t>Donations</t>
  </si>
  <si>
    <t>3012-10</t>
  </si>
  <si>
    <t>Legislative Day Registrations</t>
  </si>
  <si>
    <t>3107-70</t>
  </si>
  <si>
    <t>Educational Showcase</t>
  </si>
  <si>
    <t>Expenses</t>
  </si>
  <si>
    <t>Executive Board</t>
  </si>
  <si>
    <t>4001-10</t>
  </si>
  <si>
    <t>President - Administrative</t>
  </si>
  <si>
    <t>4001-20</t>
  </si>
  <si>
    <t>President - FNCE</t>
  </si>
  <si>
    <t>4001-30</t>
  </si>
  <si>
    <t>President - Spring Meeting</t>
  </si>
  <si>
    <t>4001-40</t>
  </si>
  <si>
    <t>President - PPW</t>
  </si>
  <si>
    <t>4002-10</t>
  </si>
  <si>
    <t>President-Elect - PPW</t>
  </si>
  <si>
    <t>4002-20</t>
  </si>
  <si>
    <t>4002-30</t>
  </si>
  <si>
    <t>President-Elect - FNCE</t>
  </si>
  <si>
    <t>4002-50</t>
  </si>
  <si>
    <t>President-Elect Affiliate Training</t>
  </si>
  <si>
    <t>4002-40</t>
  </si>
  <si>
    <t>President-Elect - Spring Meeting</t>
  </si>
  <si>
    <t>4003-10</t>
  </si>
  <si>
    <t>Treasurer Admin</t>
  </si>
  <si>
    <t>4003-20</t>
  </si>
  <si>
    <t>Treasurer - Spring Meeting</t>
  </si>
  <si>
    <t>4004-10</t>
  </si>
  <si>
    <t>Delegate Admin</t>
  </si>
  <si>
    <t>4005-10</t>
  </si>
  <si>
    <t>Delegate FNCE HOD</t>
  </si>
  <si>
    <t>4008-10</t>
  </si>
  <si>
    <t>Subtotal</t>
  </si>
  <si>
    <t>Administrative Division</t>
  </si>
  <si>
    <t>4101-10</t>
  </si>
  <si>
    <t>Division Administrative</t>
  </si>
  <si>
    <t>4102-10</t>
  </si>
  <si>
    <t>Strategic Planning Committee</t>
  </si>
  <si>
    <t>4103-10</t>
  </si>
  <si>
    <t>Finance Committee</t>
  </si>
  <si>
    <t>4104-10</t>
  </si>
  <si>
    <t>Nominating Committee</t>
  </si>
  <si>
    <t>4106-10</t>
  </si>
  <si>
    <t>Bylaws Committee</t>
  </si>
  <si>
    <t>4109-10</t>
  </si>
  <si>
    <t>VAND BOD Leadership Meeting/Retreat</t>
  </si>
  <si>
    <t>Member Services Division</t>
  </si>
  <si>
    <t>4201-10</t>
  </si>
  <si>
    <t>4201-20</t>
  </si>
  <si>
    <t>Professional Education Chair</t>
  </si>
  <si>
    <t>4206-10</t>
  </si>
  <si>
    <t>VAND Scholarships Chair</t>
  </si>
  <si>
    <t>4208-10</t>
  </si>
  <si>
    <t>VAND Graduate Scholarship</t>
  </si>
  <si>
    <t>4209-10</t>
  </si>
  <si>
    <t>Margaret MacDonald Scholarship</t>
  </si>
  <si>
    <t>4210-10</t>
  </si>
  <si>
    <t>Joan D Harrell Memorial Professional Dev Award</t>
  </si>
  <si>
    <t>4211-10</t>
  </si>
  <si>
    <t>Carolyn J. Reiver Fund Speaker Honorarium</t>
  </si>
  <si>
    <t>4212-10</t>
  </si>
  <si>
    <t>Friend of VAND Award</t>
  </si>
  <si>
    <t>4213-10</t>
  </si>
  <si>
    <t>EDL Award</t>
  </si>
  <si>
    <t>4214-10</t>
  </si>
  <si>
    <t>RYDY Award</t>
  </si>
  <si>
    <t>4215-10</t>
  </si>
  <si>
    <t>RDTY Award</t>
  </si>
  <si>
    <t>4216-10</t>
  </si>
  <si>
    <t>Distinguished Dietitian Award</t>
  </si>
  <si>
    <t>4217-10</t>
  </si>
  <si>
    <t>AND Nominations and Awards Administrative</t>
  </si>
  <si>
    <t>4218-10</t>
  </si>
  <si>
    <t>Member Services/New Member Committee</t>
  </si>
  <si>
    <t>4218-20</t>
  </si>
  <si>
    <t>Volunteer Recruitment</t>
  </si>
  <si>
    <t>4227-10</t>
  </si>
  <si>
    <t>4218-30</t>
  </si>
  <si>
    <t>FNCE reception</t>
  </si>
  <si>
    <t>4228-10</t>
  </si>
  <si>
    <t>Lounds Memorial Lecture</t>
  </si>
  <si>
    <t>4229-10</t>
  </si>
  <si>
    <t>Public Relations</t>
  </si>
  <si>
    <t>4230-10</t>
  </si>
  <si>
    <t>VAND PR Materials</t>
  </si>
  <si>
    <t>Public Policy Division</t>
  </si>
  <si>
    <t>4301-10</t>
  </si>
  <si>
    <t xml:space="preserve">Division Administrative </t>
  </si>
  <si>
    <t>4301-20</t>
  </si>
  <si>
    <t>State Policy Rep SPR PPW</t>
  </si>
  <si>
    <t>4301-30</t>
  </si>
  <si>
    <t>Assistant SPR - PPW</t>
  </si>
  <si>
    <t>4302-30</t>
  </si>
  <si>
    <t>State Policy Representative</t>
  </si>
  <si>
    <t>4302-40</t>
  </si>
  <si>
    <t>Public Policy Coordinator (Fed) Administrative</t>
  </si>
  <si>
    <t>4302-45</t>
  </si>
  <si>
    <t>SRS to PPW</t>
  </si>
  <si>
    <t>4302-50</t>
  </si>
  <si>
    <t>PPC to PPW</t>
  </si>
  <si>
    <t>4302-60</t>
  </si>
  <si>
    <t>Work Group Coordinator/Licensure Chair</t>
  </si>
  <si>
    <t>4303-10</t>
  </si>
  <si>
    <t>Lobbyist/Legislative Consultant</t>
  </si>
  <si>
    <t>4304-10</t>
  </si>
  <si>
    <t>General Assembly Legislative Day</t>
  </si>
  <si>
    <t>4307-40</t>
  </si>
  <si>
    <t>Alliance (general)</t>
  </si>
  <si>
    <t>4302-70</t>
  </si>
  <si>
    <t>Legislative Priority Issues</t>
  </si>
  <si>
    <t>4307-20</t>
  </si>
  <si>
    <t>MNT Legislative Priority Issue</t>
  </si>
  <si>
    <t>4307-30</t>
  </si>
  <si>
    <t>Sustainable Agriculture Legislative Priority Issue</t>
  </si>
  <si>
    <t>4307-50</t>
  </si>
  <si>
    <t>Childhood Obesity Legislative Priority Issue</t>
  </si>
  <si>
    <t>4308-10</t>
  </si>
  <si>
    <t>SPR to Spring Meeting</t>
  </si>
  <si>
    <t>VAND Administrative</t>
  </si>
  <si>
    <t>4501-10</t>
  </si>
  <si>
    <t>Board of Directors Meeting</t>
  </si>
  <si>
    <t>4503-10</t>
  </si>
  <si>
    <t>Audit/Tax Prep/Report</t>
  </si>
  <si>
    <t>4504-10</t>
  </si>
  <si>
    <t>Incorporation Tax/Legal Agent</t>
  </si>
  <si>
    <t>4506-10</t>
  </si>
  <si>
    <t xml:space="preserve"> Executive Director Salary</t>
  </si>
  <si>
    <t>4506-20</t>
  </si>
  <si>
    <t xml:space="preserve"> Ex Director Operating Expense</t>
  </si>
  <si>
    <t>4506-30</t>
  </si>
  <si>
    <t xml:space="preserve"> Ex Director Phone</t>
  </si>
  <si>
    <t>4506-40</t>
  </si>
  <si>
    <t xml:space="preserve"> Ex Director Equipment</t>
  </si>
  <si>
    <t>4506-50</t>
  </si>
  <si>
    <t xml:space="preserve"> Ex Director FNCE</t>
  </si>
  <si>
    <t>4506-55</t>
  </si>
  <si>
    <t xml:space="preserve"> Ex Director  Annual Meeting</t>
  </si>
  <si>
    <t>4506-60</t>
  </si>
  <si>
    <t xml:space="preserve"> Website Host Fee</t>
  </si>
  <si>
    <t>4506-70</t>
  </si>
  <si>
    <t>Internet Domain Name Registration</t>
  </si>
  <si>
    <t>4506-80</t>
  </si>
  <si>
    <t>Webinar Subscription</t>
  </si>
  <si>
    <t>4506-90</t>
  </si>
  <si>
    <t>Event Management System</t>
  </si>
  <si>
    <t>4508-10</t>
  </si>
  <si>
    <t>President's Gift</t>
  </si>
  <si>
    <t>4511-10</t>
  </si>
  <si>
    <t>ANDF Donation</t>
  </si>
  <si>
    <t>4511-20</t>
  </si>
  <si>
    <t>ANDF Donation - FNCE Silent Auction</t>
  </si>
  <si>
    <t>4513-10</t>
  </si>
  <si>
    <t>Blue Ridge District Rebate</t>
  </si>
  <si>
    <t>4514-10</t>
  </si>
  <si>
    <t>Northern District Rebate</t>
  </si>
  <si>
    <t>4515-10</t>
  </si>
  <si>
    <t>Richmond District Rebate</t>
  </si>
  <si>
    <t>4516-10</t>
  </si>
  <si>
    <t>Southwest District Rebate</t>
  </si>
  <si>
    <t>4517-10</t>
  </si>
  <si>
    <t>Tidewater District Rebate</t>
  </si>
  <si>
    <t>4518-10</t>
  </si>
  <si>
    <t>Webpage content update</t>
  </si>
  <si>
    <t>4518-20</t>
  </si>
  <si>
    <t>4519-10</t>
  </si>
  <si>
    <t>Miscellaneous Expenses</t>
  </si>
  <si>
    <t>4519-20</t>
  </si>
  <si>
    <t>Annual Meeting Venue Deposit</t>
  </si>
  <si>
    <t>4519-30</t>
  </si>
  <si>
    <t>Board Retreat Venue Deposit for next FY</t>
  </si>
  <si>
    <t>4521-10</t>
  </si>
  <si>
    <t>50 Year Members</t>
  </si>
  <si>
    <t>4600-10</t>
  </si>
  <si>
    <t>Total Expenses</t>
  </si>
  <si>
    <t xml:space="preserve">Difference </t>
  </si>
  <si>
    <t>VAND Administration</t>
  </si>
  <si>
    <t>tracked seperately</t>
  </si>
  <si>
    <t>VAND Annual Meeting</t>
  </si>
  <si>
    <t>DLR to PPW</t>
  </si>
  <si>
    <t>VAND Website Maintenance Contract</t>
  </si>
  <si>
    <t>Income</t>
  </si>
  <si>
    <t>President-Elect - Leadership</t>
  </si>
  <si>
    <t>President - Leadership</t>
  </si>
  <si>
    <t>4302-55</t>
  </si>
  <si>
    <t>4302-65</t>
  </si>
  <si>
    <t>PPC to District Membership Meetings</t>
  </si>
  <si>
    <t>Total Income</t>
  </si>
  <si>
    <t>Annual Meeting</t>
  </si>
  <si>
    <t>the expnses of the annual meeting of $30,000.00 (this is new for us). For income we</t>
  </si>
  <si>
    <t xml:space="preserve">listed the annual meeting at $15,000.00. I changed the income for the annnual </t>
  </si>
  <si>
    <t>Our proposed expenses totaled $137,750.00.  Keep in mind that we included</t>
  </si>
  <si>
    <t>meeting line to include the income from the annual meeting at $50,000.00.</t>
  </si>
  <si>
    <t xml:space="preserve">Memorial Fund Lounds Drawdown  </t>
  </si>
  <si>
    <t>Legislative Day Regristration</t>
  </si>
  <si>
    <t xml:space="preserve"> Omitted since funds are mixed in with all funds</t>
  </si>
  <si>
    <t>Delegate to FNCE</t>
  </si>
  <si>
    <t>In Boston requested increase</t>
  </si>
  <si>
    <t>President Leadership</t>
  </si>
  <si>
    <t>Incoming President requested some training besides modules</t>
  </si>
  <si>
    <t>BOD Leadership retreat</t>
  </si>
  <si>
    <t>Increased because we got a discount due to date mix up</t>
  </si>
  <si>
    <t>Professional Develop award</t>
  </si>
  <si>
    <t>added this year</t>
  </si>
  <si>
    <t>Incoming President would like some training/development of a PR plan</t>
  </si>
  <si>
    <t>President to PPW</t>
  </si>
  <si>
    <t>Change coming to PPW and needs overnight funding</t>
  </si>
  <si>
    <t>4218--10</t>
  </si>
  <si>
    <t>Member Services New Member</t>
  </si>
  <si>
    <t>More than pens for new members</t>
  </si>
  <si>
    <t>PPC to District Membership meetings</t>
  </si>
  <si>
    <t xml:space="preserve">New line </t>
  </si>
  <si>
    <t>New line and 5 of them (one for each district)</t>
  </si>
  <si>
    <t>Legislative Consultant</t>
  </si>
  <si>
    <t xml:space="preserve">Legislative Day </t>
  </si>
  <si>
    <t>need to provide lunch</t>
  </si>
  <si>
    <t>need travel etc..</t>
  </si>
  <si>
    <t>PPR to FNCE</t>
  </si>
  <si>
    <t xml:space="preserve">VAND would benefit </t>
  </si>
  <si>
    <t>4308-20</t>
  </si>
  <si>
    <t>Ex Dir Salary</t>
  </si>
  <si>
    <t>Based on estimate of attendees</t>
  </si>
  <si>
    <t>4506-85</t>
  </si>
  <si>
    <t>iContact</t>
  </si>
  <si>
    <t>Annual Meeting Information</t>
  </si>
  <si>
    <t>Location</t>
  </si>
  <si>
    <t>Year</t>
  </si>
  <si>
    <t>Expense</t>
  </si>
  <si>
    <t>Profit</t>
  </si>
  <si>
    <t>Budget</t>
  </si>
  <si>
    <t>Attendees</t>
  </si>
  <si>
    <t>Blue Ridge</t>
  </si>
  <si>
    <t>Richmond</t>
  </si>
  <si>
    <t>Tidewater</t>
  </si>
  <si>
    <t>118?</t>
  </si>
  <si>
    <t>South West</t>
  </si>
  <si>
    <t>Average</t>
  </si>
  <si>
    <t>Northern</t>
  </si>
  <si>
    <t>Annual Meeting expense</t>
  </si>
  <si>
    <t>FNCE estimated cost using AND's Affiliate Standard Cost and Budget Recommendations 2016/17</t>
  </si>
  <si>
    <t>$276.00   subsistence $69.00/day</t>
  </si>
  <si>
    <t>PPW estimated cost using AND's Affiliate Standard Cost and Budget Recommendations 2016/17</t>
  </si>
  <si>
    <t>$375.00   registration</t>
  </si>
  <si>
    <t>$130.00  registration</t>
  </si>
  <si>
    <t>$69.00    subsistence</t>
  </si>
  <si>
    <t xml:space="preserve">New Ex Dir </t>
  </si>
  <si>
    <t>Awarded every three years, time to award, webinar monies from DHCC see finance report</t>
  </si>
  <si>
    <t>Incentives to fill out action alerts</t>
  </si>
  <si>
    <t>just added , yearly rate</t>
  </si>
  <si>
    <t>have contract, paid in full</t>
  </si>
  <si>
    <t>Bank Fees</t>
  </si>
  <si>
    <t>Event management system</t>
  </si>
  <si>
    <t>cost each year for 5 years</t>
  </si>
  <si>
    <t>$750.00    room $250.00/night</t>
  </si>
  <si>
    <t>$350.00     airfare</t>
  </si>
  <si>
    <t>$150.00   travel and incidentals</t>
  </si>
  <si>
    <t>$1901     total</t>
  </si>
  <si>
    <t>Public Policy Cor to FNCE</t>
  </si>
  <si>
    <t>Contact is up, has given us the super discounted rate, planning incase it goes up plus attandence at annnual meeting and districts meeting</t>
  </si>
  <si>
    <t xml:space="preserve">VAND Website Maintenance Contract </t>
  </si>
  <si>
    <t>do we need</t>
  </si>
  <si>
    <t>$249.00  room one night</t>
  </si>
  <si>
    <t>$548.00  total</t>
  </si>
  <si>
    <t>$100.00  travel and incidentals</t>
  </si>
  <si>
    <t>VAND Budget FY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</si>
</sst>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44" fontId="0" fillId="0" borderId="1" xfId="0" applyNumberFormat="1" applyBorder="1"/>
    <xf numFmtId="44" fontId="0" fillId="0" borderId="2" xfId="0" applyNumberFormat="1" applyBorder="1"/>
    <xf numFmtId="44" fontId="1" fillId="0" borderId="2" xfId="0" applyNumberFormat="1" applyFont="1" applyBorder="1"/>
    <xf numFmtId="44" fontId="0" fillId="0" borderId="3" xfId="0" applyNumberFormat="1" applyBorder="1"/>
    <xf numFmtId="44" fontId="0" fillId="0" borderId="4" xfId="0" applyNumberFormat="1" applyBorder="1"/>
    <xf numFmtId="44" fontId="1" fillId="0" borderId="4" xfId="0" applyNumberFormat="1" applyFont="1" applyBorder="1"/>
    <xf numFmtId="44" fontId="0" fillId="0" borderId="5" xfId="0" applyNumberFormat="1" applyBorder="1"/>
    <xf numFmtId="44" fontId="1" fillId="0" borderId="3" xfId="0" applyNumberFormat="1" applyFont="1" applyBorder="1"/>
    <xf numFmtId="44" fontId="0" fillId="0" borderId="5" xfId="0" applyNumberFormat="1" applyFill="1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8" xfId="0" applyNumberFormat="1" applyBorder="1"/>
    <xf numFmtId="0" fontId="2" fillId="0" borderId="0" xfId="0" applyFont="1" applyAlignment="1">
      <alignment vertical="center" wrapText="1"/>
    </xf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showRowColHeaders="0" tabSelected="1" topLeftCell="A88" workbookViewId="0">
      <selection activeCell="F12" sqref="F12"/>
    </sheetView>
  </sheetViews>
  <sheetFormatPr defaultRowHeight="14.5" x14ac:dyDescent="0.35"/>
  <cols>
    <col min="5" max="5" width="4.54296875" customWidth="1"/>
    <col min="6" max="6" width="17.81640625" customWidth="1"/>
  </cols>
  <sheetData>
    <row r="1" spans="1:7" x14ac:dyDescent="0.35">
      <c r="A1" s="1"/>
      <c r="B1" s="2"/>
      <c r="C1" s="2"/>
      <c r="D1" s="2"/>
      <c r="E1" s="2"/>
      <c r="F1" s="3" t="s">
        <v>288</v>
      </c>
      <c r="G1" s="3"/>
    </row>
    <row r="2" spans="1:7" x14ac:dyDescent="0.35">
      <c r="A2" s="4"/>
      <c r="B2" s="5"/>
      <c r="C2" s="5"/>
      <c r="D2" s="5"/>
      <c r="E2" s="5"/>
      <c r="F2" s="6"/>
      <c r="G2" s="7"/>
    </row>
    <row r="3" spans="1:7" x14ac:dyDescent="0.35">
      <c r="A3" s="8" t="s">
        <v>205</v>
      </c>
      <c r="B3" s="6"/>
      <c r="C3" s="6"/>
      <c r="D3" s="6"/>
      <c r="E3" s="6"/>
      <c r="F3" s="6"/>
      <c r="G3" s="7"/>
    </row>
    <row r="4" spans="1:7" x14ac:dyDescent="0.35">
      <c r="A4" s="4" t="s">
        <v>0</v>
      </c>
      <c r="B4" s="5" t="s">
        <v>1</v>
      </c>
      <c r="C4" s="5"/>
      <c r="D4" s="5"/>
      <c r="E4" s="5"/>
      <c r="F4" s="5">
        <v>50000</v>
      </c>
      <c r="G4" s="7"/>
    </row>
    <row r="5" spans="1:7" x14ac:dyDescent="0.35">
      <c r="A5" s="4" t="s">
        <v>2</v>
      </c>
      <c r="B5" s="5" t="s">
        <v>3</v>
      </c>
      <c r="C5" s="5"/>
      <c r="D5" s="5"/>
      <c r="E5" s="5"/>
      <c r="F5" s="5">
        <v>100</v>
      </c>
      <c r="G5" s="7"/>
    </row>
    <row r="6" spans="1:7" x14ac:dyDescent="0.35">
      <c r="A6" s="4" t="s">
        <v>4</v>
      </c>
      <c r="B6" s="5" t="s">
        <v>5</v>
      </c>
      <c r="C6" s="5"/>
      <c r="D6" s="5"/>
      <c r="E6" s="5"/>
      <c r="F6" s="5">
        <v>60000</v>
      </c>
      <c r="G6" s="7"/>
    </row>
    <row r="7" spans="1:7" x14ac:dyDescent="0.35">
      <c r="A7" s="4" t="s">
        <v>6</v>
      </c>
      <c r="B7" s="5" t="s">
        <v>7</v>
      </c>
      <c r="C7" s="5"/>
      <c r="D7" s="5"/>
      <c r="E7" s="5"/>
      <c r="F7" s="5">
        <v>110</v>
      </c>
      <c r="G7" s="7"/>
    </row>
    <row r="8" spans="1:7" x14ac:dyDescent="0.35">
      <c r="A8" s="4" t="s">
        <v>8</v>
      </c>
      <c r="B8" s="5" t="s">
        <v>9</v>
      </c>
      <c r="C8" s="5"/>
      <c r="D8" s="5"/>
      <c r="E8" s="5"/>
      <c r="F8" s="5"/>
      <c r="G8" s="7"/>
    </row>
    <row r="9" spans="1:7" x14ac:dyDescent="0.35">
      <c r="A9" s="4" t="s">
        <v>10</v>
      </c>
      <c r="B9" s="5" t="s">
        <v>11</v>
      </c>
      <c r="C9" s="5"/>
      <c r="D9" s="5"/>
      <c r="E9" s="5"/>
      <c r="F9" s="5" t="s">
        <v>201</v>
      </c>
      <c r="G9" s="7"/>
    </row>
    <row r="10" spans="1:7" x14ac:dyDescent="0.35">
      <c r="A10" s="4" t="s">
        <v>12</v>
      </c>
      <c r="B10" s="5" t="s">
        <v>13</v>
      </c>
      <c r="C10" s="5"/>
      <c r="D10" s="5"/>
      <c r="E10" s="5"/>
      <c r="F10" s="5">
        <v>500</v>
      </c>
      <c r="G10" s="7"/>
    </row>
    <row r="11" spans="1:7" x14ac:dyDescent="0.35">
      <c r="A11" s="4" t="s">
        <v>14</v>
      </c>
      <c r="B11" s="5" t="s">
        <v>15</v>
      </c>
      <c r="C11" s="5"/>
      <c r="D11" s="5"/>
      <c r="E11" s="5"/>
      <c r="F11" s="5">
        <v>27090</v>
      </c>
      <c r="G11" s="7"/>
    </row>
    <row r="12" spans="1:7" x14ac:dyDescent="0.35">
      <c r="A12" s="4" t="s">
        <v>17</v>
      </c>
      <c r="B12" s="5" t="s">
        <v>18</v>
      </c>
      <c r="C12" s="5"/>
      <c r="D12" s="5"/>
      <c r="E12" s="5"/>
      <c r="F12" s="5">
        <v>1000</v>
      </c>
      <c r="G12" s="7"/>
    </row>
    <row r="13" spans="1:7" x14ac:dyDescent="0.35">
      <c r="A13" s="4" t="s">
        <v>19</v>
      </c>
      <c r="B13" s="5" t="s">
        <v>20</v>
      </c>
      <c r="C13" s="5"/>
      <c r="D13" s="5"/>
      <c r="E13" s="5"/>
      <c r="F13" s="5">
        <v>2000</v>
      </c>
      <c r="G13" s="7"/>
    </row>
    <row r="14" spans="1:7" x14ac:dyDescent="0.35">
      <c r="A14" s="4" t="s">
        <v>21</v>
      </c>
      <c r="B14" s="5" t="s">
        <v>22</v>
      </c>
      <c r="C14" s="5"/>
      <c r="D14" s="5"/>
      <c r="E14" s="5"/>
      <c r="F14" s="5">
        <v>1300</v>
      </c>
      <c r="G14" s="7"/>
    </row>
    <row r="15" spans="1:7" x14ac:dyDescent="0.35">
      <c r="A15" s="4" t="s">
        <v>23</v>
      </c>
      <c r="B15" s="5" t="s">
        <v>24</v>
      </c>
      <c r="C15" s="5"/>
      <c r="D15" s="5"/>
      <c r="E15" s="5"/>
      <c r="F15" s="5"/>
      <c r="G15" s="7"/>
    </row>
    <row r="16" spans="1:7" x14ac:dyDescent="0.35">
      <c r="A16" s="4" t="s">
        <v>25</v>
      </c>
      <c r="B16" s="5" t="s">
        <v>26</v>
      </c>
      <c r="C16" s="5"/>
      <c r="D16" s="5"/>
      <c r="E16" s="5"/>
      <c r="F16" s="5">
        <v>2500</v>
      </c>
      <c r="G16" s="7"/>
    </row>
    <row r="17" spans="1:7" x14ac:dyDescent="0.35">
      <c r="A17" s="4" t="s">
        <v>27</v>
      </c>
      <c r="B17" s="5" t="s">
        <v>28</v>
      </c>
      <c r="C17" s="5"/>
      <c r="D17" s="5"/>
      <c r="E17" s="5"/>
      <c r="F17" s="5">
        <v>600</v>
      </c>
      <c r="G17" s="7"/>
    </row>
    <row r="18" spans="1:7" x14ac:dyDescent="0.35">
      <c r="A18" s="8" t="s">
        <v>211</v>
      </c>
      <c r="B18" s="6"/>
      <c r="C18" s="6"/>
      <c r="D18" s="6"/>
      <c r="E18" s="6"/>
      <c r="F18" s="6">
        <f>SUM(F4:F17)</f>
        <v>145200</v>
      </c>
      <c r="G18" s="6"/>
    </row>
    <row r="19" spans="1:7" x14ac:dyDescent="0.35">
      <c r="A19" s="4"/>
      <c r="B19" s="5"/>
      <c r="C19" s="5"/>
      <c r="D19" s="5"/>
      <c r="E19" s="5"/>
      <c r="F19" s="5"/>
      <c r="G19" s="7"/>
    </row>
    <row r="20" spans="1:7" x14ac:dyDescent="0.35">
      <c r="A20" s="8" t="s">
        <v>29</v>
      </c>
      <c r="B20" s="5"/>
      <c r="C20" s="5"/>
      <c r="D20" s="5"/>
      <c r="E20" s="5"/>
      <c r="F20" s="5"/>
      <c r="G20" s="7"/>
    </row>
    <row r="21" spans="1:7" x14ac:dyDescent="0.35">
      <c r="A21" s="8" t="s">
        <v>30</v>
      </c>
      <c r="B21" s="6"/>
      <c r="C21" s="5"/>
      <c r="D21" s="5"/>
      <c r="E21" s="5"/>
      <c r="F21" s="5"/>
      <c r="G21" s="7"/>
    </row>
    <row r="22" spans="1:7" x14ac:dyDescent="0.35">
      <c r="A22" s="4" t="s">
        <v>31</v>
      </c>
      <c r="B22" s="5" t="s">
        <v>32</v>
      </c>
      <c r="C22" s="5"/>
      <c r="D22" s="5"/>
      <c r="E22" s="5"/>
      <c r="F22" s="5">
        <v>200</v>
      </c>
      <c r="G22" s="7"/>
    </row>
    <row r="23" spans="1:7" x14ac:dyDescent="0.35">
      <c r="A23" s="4" t="s">
        <v>33</v>
      </c>
      <c r="B23" s="5" t="s">
        <v>34</v>
      </c>
      <c r="C23" s="5"/>
      <c r="D23" s="5"/>
      <c r="E23" s="5"/>
      <c r="F23" s="5">
        <v>2000</v>
      </c>
      <c r="G23" s="7"/>
    </row>
    <row r="24" spans="1:7" x14ac:dyDescent="0.35">
      <c r="A24" s="4" t="s">
        <v>35</v>
      </c>
      <c r="B24" s="5" t="s">
        <v>36</v>
      </c>
      <c r="C24" s="5"/>
      <c r="D24" s="5"/>
      <c r="E24" s="5"/>
      <c r="F24" s="5">
        <v>800</v>
      </c>
      <c r="G24" s="7"/>
    </row>
    <row r="25" spans="1:7" x14ac:dyDescent="0.35">
      <c r="A25" s="4" t="s">
        <v>37</v>
      </c>
      <c r="B25" s="5" t="s">
        <v>38</v>
      </c>
      <c r="C25" s="5"/>
      <c r="D25" s="5"/>
      <c r="E25" s="5"/>
      <c r="F25" s="5">
        <v>600</v>
      </c>
      <c r="G25" s="7"/>
    </row>
    <row r="26" spans="1:7" x14ac:dyDescent="0.35">
      <c r="A26" s="4" t="s">
        <v>39</v>
      </c>
      <c r="B26" s="5" t="s">
        <v>40</v>
      </c>
      <c r="C26" s="5"/>
      <c r="D26" s="5"/>
      <c r="E26" s="5"/>
      <c r="F26" s="5">
        <v>600</v>
      </c>
      <c r="G26" s="7"/>
    </row>
    <row r="27" spans="1:7" x14ac:dyDescent="0.35">
      <c r="A27" s="4" t="s">
        <v>41</v>
      </c>
      <c r="B27" s="5" t="s">
        <v>206</v>
      </c>
      <c r="C27" s="5"/>
      <c r="D27" s="5"/>
      <c r="E27" s="5"/>
      <c r="F27" s="5"/>
      <c r="G27" s="7"/>
    </row>
    <row r="28" spans="1:7" x14ac:dyDescent="0.35">
      <c r="A28" s="4" t="s">
        <v>42</v>
      </c>
      <c r="B28" s="5" t="s">
        <v>43</v>
      </c>
      <c r="C28" s="5"/>
      <c r="D28" s="5"/>
      <c r="E28" s="5"/>
      <c r="F28" s="5">
        <v>2000</v>
      </c>
      <c r="G28" s="7"/>
    </row>
    <row r="29" spans="1:7" x14ac:dyDescent="0.35">
      <c r="A29" s="4" t="s">
        <v>44</v>
      </c>
      <c r="B29" s="5" t="s">
        <v>45</v>
      </c>
      <c r="C29" s="5"/>
      <c r="D29" s="5"/>
      <c r="E29" s="5"/>
      <c r="F29" s="5">
        <v>500</v>
      </c>
      <c r="G29" s="7"/>
    </row>
    <row r="30" spans="1:7" x14ac:dyDescent="0.35">
      <c r="A30" s="4" t="s">
        <v>46</v>
      </c>
      <c r="B30" s="5" t="s">
        <v>47</v>
      </c>
      <c r="C30" s="5"/>
      <c r="D30" s="5"/>
      <c r="E30" s="5"/>
      <c r="F30" s="5">
        <v>800</v>
      </c>
      <c r="G30" s="7"/>
    </row>
    <row r="31" spans="1:7" x14ac:dyDescent="0.35">
      <c r="A31" s="4" t="s">
        <v>48</v>
      </c>
      <c r="B31" s="5" t="s">
        <v>49</v>
      </c>
      <c r="C31" s="5"/>
      <c r="D31" s="5"/>
      <c r="E31" s="5"/>
      <c r="F31" s="5">
        <v>25</v>
      </c>
      <c r="G31" s="7"/>
    </row>
    <row r="32" spans="1:7" x14ac:dyDescent="0.35">
      <c r="A32" s="4" t="s">
        <v>50</v>
      </c>
      <c r="B32" s="5" t="s">
        <v>51</v>
      </c>
      <c r="C32" s="5"/>
      <c r="D32" s="5"/>
      <c r="E32" s="5"/>
      <c r="F32" s="5">
        <v>800</v>
      </c>
      <c r="G32" s="7"/>
    </row>
    <row r="33" spans="1:7" x14ac:dyDescent="0.35">
      <c r="A33" s="4" t="s">
        <v>52</v>
      </c>
      <c r="B33" s="5" t="s">
        <v>53</v>
      </c>
      <c r="C33" s="5"/>
      <c r="D33" s="5"/>
      <c r="E33" s="5"/>
      <c r="F33" s="5"/>
      <c r="G33" s="7"/>
    </row>
    <row r="34" spans="1:7" x14ac:dyDescent="0.35">
      <c r="A34" s="4" t="s">
        <v>54</v>
      </c>
      <c r="B34" s="5" t="s">
        <v>55</v>
      </c>
      <c r="C34" s="5"/>
      <c r="D34" s="5"/>
      <c r="E34" s="5"/>
      <c r="F34" s="5">
        <v>1700</v>
      </c>
      <c r="G34" s="7"/>
    </row>
    <row r="35" spans="1:7" x14ac:dyDescent="0.35">
      <c r="A35" s="4" t="s">
        <v>56</v>
      </c>
      <c r="B35" s="5" t="s">
        <v>207</v>
      </c>
      <c r="C35" s="5"/>
      <c r="D35" s="5"/>
      <c r="E35" s="5"/>
      <c r="F35" s="5">
        <v>1500</v>
      </c>
      <c r="G35" s="7"/>
    </row>
    <row r="36" spans="1:7" x14ac:dyDescent="0.35">
      <c r="A36" s="8" t="s">
        <v>57</v>
      </c>
      <c r="B36" s="6"/>
      <c r="C36" s="6"/>
      <c r="D36" s="6"/>
      <c r="E36" s="6"/>
      <c r="F36" s="6">
        <f>SUM(F22:F35)</f>
        <v>11525</v>
      </c>
      <c r="G36" s="7"/>
    </row>
    <row r="37" spans="1:7" x14ac:dyDescent="0.35">
      <c r="A37" s="8"/>
      <c r="B37" s="6"/>
      <c r="C37" s="6"/>
      <c r="D37" s="6"/>
      <c r="E37" s="6"/>
      <c r="F37" s="6"/>
      <c r="G37" s="7"/>
    </row>
    <row r="38" spans="1:7" x14ac:dyDescent="0.35">
      <c r="A38" s="8"/>
      <c r="B38" s="6"/>
      <c r="C38" s="6"/>
      <c r="D38" s="6"/>
      <c r="E38" s="6"/>
      <c r="F38" s="6"/>
      <c r="G38" s="7"/>
    </row>
    <row r="39" spans="1:7" x14ac:dyDescent="0.35">
      <c r="A39" s="8"/>
      <c r="B39" s="6"/>
      <c r="C39" s="6"/>
      <c r="D39" s="6"/>
      <c r="E39" s="6"/>
      <c r="F39" s="6"/>
      <c r="G39" s="7"/>
    </row>
    <row r="40" spans="1:7" x14ac:dyDescent="0.35">
      <c r="A40" s="4"/>
      <c r="B40" s="5"/>
      <c r="C40" s="5"/>
      <c r="D40" s="5"/>
      <c r="E40" s="5"/>
      <c r="F40" s="5"/>
      <c r="G40" s="7"/>
    </row>
    <row r="41" spans="1:7" x14ac:dyDescent="0.35">
      <c r="A41" s="8" t="s">
        <v>58</v>
      </c>
      <c r="B41" s="6"/>
      <c r="C41" s="6"/>
      <c r="D41" s="5"/>
      <c r="E41" s="5"/>
      <c r="F41" s="5"/>
      <c r="G41" s="7"/>
    </row>
    <row r="42" spans="1:7" x14ac:dyDescent="0.35">
      <c r="A42" s="4" t="s">
        <v>59</v>
      </c>
      <c r="B42" s="5" t="s">
        <v>60</v>
      </c>
      <c r="C42" s="5"/>
      <c r="D42" s="5"/>
      <c r="E42" s="5"/>
      <c r="F42" s="5"/>
      <c r="G42" s="7"/>
    </row>
    <row r="43" spans="1:7" x14ac:dyDescent="0.35">
      <c r="A43" s="4" t="s">
        <v>61</v>
      </c>
      <c r="B43" s="5" t="s">
        <v>62</v>
      </c>
      <c r="C43" s="5"/>
      <c r="D43" s="5"/>
      <c r="E43" s="5"/>
      <c r="F43" s="5"/>
      <c r="G43" s="7"/>
    </row>
    <row r="44" spans="1:7" x14ac:dyDescent="0.35">
      <c r="A44" s="4" t="s">
        <v>63</v>
      </c>
      <c r="B44" s="5" t="s">
        <v>64</v>
      </c>
      <c r="C44" s="5"/>
      <c r="D44" s="5"/>
      <c r="E44" s="5"/>
      <c r="F44" s="5">
        <v>325</v>
      </c>
      <c r="G44" s="7"/>
    </row>
    <row r="45" spans="1:7" x14ac:dyDescent="0.35">
      <c r="A45" s="4" t="s">
        <v>65</v>
      </c>
      <c r="B45" s="5" t="s">
        <v>66</v>
      </c>
      <c r="C45" s="5"/>
      <c r="D45" s="5"/>
      <c r="E45" s="5"/>
      <c r="F45" s="5"/>
      <c r="G45" s="7"/>
    </row>
    <row r="46" spans="1:7" x14ac:dyDescent="0.35">
      <c r="A46" s="4" t="s">
        <v>67</v>
      </c>
      <c r="B46" s="5" t="s">
        <v>68</v>
      </c>
      <c r="C46" s="5"/>
      <c r="D46" s="5"/>
      <c r="E46" s="5"/>
      <c r="F46" s="5"/>
      <c r="G46" s="7"/>
    </row>
    <row r="47" spans="1:7" x14ac:dyDescent="0.35">
      <c r="A47" s="4" t="s">
        <v>69</v>
      </c>
      <c r="B47" s="5" t="s">
        <v>70</v>
      </c>
      <c r="C47" s="5"/>
      <c r="D47" s="5"/>
      <c r="E47" s="5"/>
      <c r="F47" s="5">
        <v>6000</v>
      </c>
      <c r="G47" s="7"/>
    </row>
    <row r="48" spans="1:7" x14ac:dyDescent="0.35">
      <c r="A48" s="8" t="s">
        <v>57</v>
      </c>
      <c r="B48" s="6"/>
      <c r="C48" s="6"/>
      <c r="D48" s="6"/>
      <c r="E48" s="6"/>
      <c r="F48" s="6">
        <v>6325</v>
      </c>
      <c r="G48" s="7"/>
    </row>
    <row r="49" spans="1:7" x14ac:dyDescent="0.35">
      <c r="A49" s="8"/>
      <c r="B49" s="6"/>
      <c r="C49" s="6"/>
      <c r="D49" s="6"/>
      <c r="E49" s="6"/>
      <c r="F49" s="6"/>
      <c r="G49" s="7"/>
    </row>
    <row r="50" spans="1:7" x14ac:dyDescent="0.35">
      <c r="A50" s="8"/>
      <c r="B50" s="6"/>
      <c r="C50" s="6"/>
      <c r="D50" s="6"/>
      <c r="E50" s="6"/>
      <c r="F50" s="6"/>
      <c r="G50" s="7"/>
    </row>
    <row r="51" spans="1:7" x14ac:dyDescent="0.35">
      <c r="A51" s="8"/>
      <c r="B51" s="6"/>
      <c r="C51" s="6"/>
      <c r="D51" s="6"/>
      <c r="E51" s="6"/>
      <c r="F51" s="6"/>
      <c r="G51" s="7"/>
    </row>
    <row r="52" spans="1:7" x14ac:dyDescent="0.35">
      <c r="A52" s="4"/>
      <c r="B52" s="5"/>
      <c r="C52" s="5"/>
      <c r="D52" s="5"/>
      <c r="E52" s="5"/>
      <c r="F52" s="5"/>
      <c r="G52" s="7"/>
    </row>
    <row r="53" spans="1:7" x14ac:dyDescent="0.35">
      <c r="A53" s="8" t="s">
        <v>71</v>
      </c>
      <c r="B53" s="6"/>
      <c r="C53" s="6"/>
      <c r="D53" s="5"/>
      <c r="E53" s="5"/>
      <c r="F53" s="5"/>
      <c r="G53" s="7"/>
    </row>
    <row r="54" spans="1:7" x14ac:dyDescent="0.35">
      <c r="A54" s="4" t="s">
        <v>72</v>
      </c>
      <c r="B54" s="5" t="s">
        <v>60</v>
      </c>
      <c r="C54" s="5"/>
      <c r="D54" s="5"/>
      <c r="E54" s="5"/>
      <c r="F54" s="5"/>
      <c r="G54" s="7"/>
    </row>
    <row r="55" spans="1:7" x14ac:dyDescent="0.35">
      <c r="A55" s="4" t="s">
        <v>73</v>
      </c>
      <c r="B55" s="5" t="s">
        <v>74</v>
      </c>
      <c r="C55" s="5"/>
      <c r="D55" s="5"/>
      <c r="E55" s="5"/>
      <c r="F55" s="5">
        <v>1160</v>
      </c>
      <c r="G55" s="7"/>
    </row>
    <row r="56" spans="1:7" x14ac:dyDescent="0.35">
      <c r="A56" s="4" t="s">
        <v>75</v>
      </c>
      <c r="B56" s="5" t="s">
        <v>76</v>
      </c>
      <c r="C56" s="5"/>
      <c r="D56" s="5"/>
      <c r="E56" s="5"/>
      <c r="F56" s="5"/>
      <c r="G56" s="7"/>
    </row>
    <row r="57" spans="1:7" x14ac:dyDescent="0.35">
      <c r="A57" s="4" t="s">
        <v>77</v>
      </c>
      <c r="B57" s="5" t="s">
        <v>78</v>
      </c>
      <c r="C57" s="5"/>
      <c r="D57" s="5"/>
      <c r="E57" s="5"/>
      <c r="F57" s="5">
        <v>1000</v>
      </c>
      <c r="G57" s="7"/>
    </row>
    <row r="58" spans="1:7" x14ac:dyDescent="0.35">
      <c r="A58" s="4" t="s">
        <v>79</v>
      </c>
      <c r="B58" s="5" t="s">
        <v>80</v>
      </c>
      <c r="C58" s="5"/>
      <c r="D58" s="5"/>
      <c r="E58" s="5"/>
      <c r="F58" s="5">
        <v>1000</v>
      </c>
      <c r="G58" s="7"/>
    </row>
    <row r="59" spans="1:7" x14ac:dyDescent="0.35">
      <c r="A59" s="4" t="s">
        <v>81</v>
      </c>
      <c r="B59" s="5" t="s">
        <v>82</v>
      </c>
      <c r="C59" s="5"/>
      <c r="D59" s="5"/>
      <c r="E59" s="5"/>
      <c r="F59" s="5">
        <v>500</v>
      </c>
      <c r="G59" s="7"/>
    </row>
    <row r="60" spans="1:7" x14ac:dyDescent="0.35">
      <c r="A60" s="4" t="s">
        <v>83</v>
      </c>
      <c r="B60" s="5" t="s">
        <v>84</v>
      </c>
      <c r="C60" s="5"/>
      <c r="D60" s="5"/>
      <c r="E60" s="5"/>
      <c r="F60" s="5">
        <v>1000</v>
      </c>
      <c r="G60" s="7"/>
    </row>
    <row r="61" spans="1:7" x14ac:dyDescent="0.35">
      <c r="A61" s="4" t="s">
        <v>85</v>
      </c>
      <c r="B61" s="5" t="s">
        <v>86</v>
      </c>
      <c r="C61" s="5"/>
      <c r="D61" s="5"/>
      <c r="E61" s="5"/>
      <c r="F61" s="5">
        <v>50</v>
      </c>
      <c r="G61" s="7"/>
    </row>
    <row r="62" spans="1:7" x14ac:dyDescent="0.35">
      <c r="A62" s="4" t="s">
        <v>87</v>
      </c>
      <c r="B62" s="5" t="s">
        <v>88</v>
      </c>
      <c r="C62" s="5"/>
      <c r="D62" s="5"/>
      <c r="E62" s="5"/>
      <c r="F62" s="5">
        <v>60</v>
      </c>
      <c r="G62" s="7"/>
    </row>
    <row r="63" spans="1:7" x14ac:dyDescent="0.35">
      <c r="A63" s="4" t="s">
        <v>89</v>
      </c>
      <c r="B63" s="5" t="s">
        <v>90</v>
      </c>
      <c r="C63" s="5"/>
      <c r="D63" s="5"/>
      <c r="E63" s="5"/>
      <c r="F63" s="5">
        <v>60</v>
      </c>
      <c r="G63" s="7"/>
    </row>
    <row r="64" spans="1:7" x14ac:dyDescent="0.35">
      <c r="A64" s="4" t="s">
        <v>91</v>
      </c>
      <c r="B64" s="5" t="s">
        <v>92</v>
      </c>
      <c r="C64" s="5"/>
      <c r="D64" s="5"/>
      <c r="E64" s="5"/>
      <c r="F64" s="5">
        <v>60</v>
      </c>
      <c r="G64" s="7"/>
    </row>
    <row r="65" spans="1:7" x14ac:dyDescent="0.35">
      <c r="A65" s="4" t="s">
        <v>93</v>
      </c>
      <c r="B65" s="5" t="s">
        <v>94</v>
      </c>
      <c r="C65" s="5"/>
      <c r="D65" s="5"/>
      <c r="E65" s="5"/>
      <c r="F65" s="5">
        <v>125</v>
      </c>
      <c r="G65" s="7"/>
    </row>
    <row r="66" spans="1:7" x14ac:dyDescent="0.35">
      <c r="A66" s="4" t="s">
        <v>95</v>
      </c>
      <c r="B66" s="5" t="s">
        <v>96</v>
      </c>
      <c r="C66" s="5"/>
      <c r="D66" s="5"/>
      <c r="E66" s="5"/>
      <c r="F66" s="5"/>
      <c r="G66" s="7"/>
    </row>
    <row r="67" spans="1:7" x14ac:dyDescent="0.35">
      <c r="A67" s="4" t="s">
        <v>97</v>
      </c>
      <c r="B67" s="5" t="s">
        <v>98</v>
      </c>
      <c r="C67" s="5"/>
      <c r="D67" s="5"/>
      <c r="E67" s="5"/>
      <c r="F67" s="5">
        <v>200</v>
      </c>
      <c r="G67" s="7"/>
    </row>
    <row r="68" spans="1:7" x14ac:dyDescent="0.35">
      <c r="A68" s="4" t="s">
        <v>99</v>
      </c>
      <c r="B68" s="5" t="s">
        <v>100</v>
      </c>
      <c r="C68" s="5"/>
      <c r="D68" s="5"/>
      <c r="E68" s="5"/>
      <c r="F68" s="5"/>
      <c r="G68" s="7"/>
    </row>
    <row r="69" spans="1:7" x14ac:dyDescent="0.35">
      <c r="A69" s="4" t="s">
        <v>101</v>
      </c>
      <c r="B69" s="5" t="s">
        <v>202</v>
      </c>
      <c r="C69" s="5"/>
      <c r="D69" s="5"/>
      <c r="E69" s="5"/>
      <c r="F69" s="5">
        <v>42000</v>
      </c>
      <c r="G69" s="7"/>
    </row>
    <row r="70" spans="1:7" x14ac:dyDescent="0.35">
      <c r="A70" s="4" t="s">
        <v>102</v>
      </c>
      <c r="B70" s="5" t="s">
        <v>103</v>
      </c>
      <c r="C70" s="5"/>
      <c r="D70" s="5"/>
      <c r="E70" s="5"/>
      <c r="F70" s="5">
        <v>1000</v>
      </c>
      <c r="G70" s="7"/>
    </row>
    <row r="71" spans="1:7" x14ac:dyDescent="0.35">
      <c r="A71" s="4" t="s">
        <v>104</v>
      </c>
      <c r="B71" s="5" t="s">
        <v>105</v>
      </c>
      <c r="C71" s="5"/>
      <c r="D71" s="5"/>
      <c r="E71" s="5"/>
      <c r="F71" s="5">
        <v>1000</v>
      </c>
      <c r="G71" s="7"/>
    </row>
    <row r="72" spans="1:7" x14ac:dyDescent="0.35">
      <c r="A72" s="4" t="s">
        <v>106</v>
      </c>
      <c r="B72" s="5" t="s">
        <v>107</v>
      </c>
      <c r="C72" s="5"/>
      <c r="D72" s="5"/>
      <c r="E72" s="5"/>
      <c r="F72" s="5">
        <v>500</v>
      </c>
      <c r="G72" s="7"/>
    </row>
    <row r="73" spans="1:7" x14ac:dyDescent="0.35">
      <c r="A73" s="4" t="s">
        <v>108</v>
      </c>
      <c r="B73" s="5" t="s">
        <v>109</v>
      </c>
      <c r="C73" s="5"/>
      <c r="D73" s="5"/>
      <c r="E73" s="5"/>
      <c r="F73" s="5">
        <v>300</v>
      </c>
      <c r="G73" s="7"/>
    </row>
    <row r="74" spans="1:7" x14ac:dyDescent="0.35">
      <c r="A74" s="8" t="s">
        <v>57</v>
      </c>
      <c r="B74" s="6"/>
      <c r="C74" s="6"/>
      <c r="D74" s="6"/>
      <c r="E74" s="6"/>
      <c r="F74" s="6">
        <f>SUM(F55:F73)</f>
        <v>50015</v>
      </c>
      <c r="G74" s="7"/>
    </row>
    <row r="75" spans="1:7" x14ac:dyDescent="0.35">
      <c r="A75" s="4"/>
      <c r="B75" s="5"/>
      <c r="C75" s="5"/>
      <c r="D75" s="5"/>
      <c r="E75" s="5"/>
      <c r="F75" s="5"/>
      <c r="G75" s="7"/>
    </row>
    <row r="76" spans="1:7" x14ac:dyDescent="0.35">
      <c r="A76" s="4"/>
      <c r="B76" s="5"/>
      <c r="C76" s="5"/>
      <c r="D76" s="5"/>
      <c r="E76" s="5"/>
      <c r="F76" s="5"/>
      <c r="G76" s="7"/>
    </row>
    <row r="77" spans="1:7" x14ac:dyDescent="0.35">
      <c r="A77" s="4"/>
      <c r="B77" s="5"/>
      <c r="C77" s="5"/>
      <c r="D77" s="5"/>
      <c r="E77" s="5"/>
      <c r="F77" s="5"/>
      <c r="G77" s="7"/>
    </row>
    <row r="78" spans="1:7" x14ac:dyDescent="0.35">
      <c r="A78" s="4"/>
      <c r="B78" s="5"/>
      <c r="C78" s="5"/>
      <c r="D78" s="5"/>
      <c r="E78" s="5"/>
      <c r="F78" s="5"/>
      <c r="G78" s="7"/>
    </row>
    <row r="79" spans="1:7" x14ac:dyDescent="0.35">
      <c r="A79" s="8" t="s">
        <v>110</v>
      </c>
      <c r="B79" s="6"/>
      <c r="C79" s="6"/>
      <c r="D79" s="5"/>
      <c r="E79" s="5"/>
      <c r="F79" s="5"/>
      <c r="G79" s="7"/>
    </row>
    <row r="80" spans="1:7" x14ac:dyDescent="0.35">
      <c r="A80" s="4" t="s">
        <v>111</v>
      </c>
      <c r="B80" s="5" t="s">
        <v>112</v>
      </c>
      <c r="C80" s="5"/>
      <c r="D80" s="5"/>
      <c r="E80" s="5"/>
      <c r="F80" s="5">
        <v>200</v>
      </c>
      <c r="G80" s="7"/>
    </row>
    <row r="81" spans="1:7" x14ac:dyDescent="0.35">
      <c r="A81" s="4" t="s">
        <v>113</v>
      </c>
      <c r="B81" s="5" t="s">
        <v>114</v>
      </c>
      <c r="C81" s="5"/>
      <c r="D81" s="5"/>
      <c r="E81" s="5"/>
      <c r="F81" s="5">
        <v>600</v>
      </c>
      <c r="G81" s="7"/>
    </row>
    <row r="82" spans="1:7" x14ac:dyDescent="0.35">
      <c r="A82" s="4" t="s">
        <v>115</v>
      </c>
      <c r="B82" s="5" t="s">
        <v>116</v>
      </c>
      <c r="C82" s="5"/>
      <c r="D82" s="5"/>
      <c r="E82" s="5"/>
      <c r="F82" s="5">
        <v>600</v>
      </c>
      <c r="G82" s="7"/>
    </row>
    <row r="83" spans="1:7" x14ac:dyDescent="0.35">
      <c r="A83" s="4" t="s">
        <v>117</v>
      </c>
      <c r="B83" s="5" t="s">
        <v>118</v>
      </c>
      <c r="C83" s="5"/>
      <c r="D83" s="5"/>
      <c r="E83" s="5"/>
      <c r="F83" s="5"/>
      <c r="G83" s="7"/>
    </row>
    <row r="84" spans="1:7" x14ac:dyDescent="0.35">
      <c r="A84" s="4" t="s">
        <v>119</v>
      </c>
      <c r="B84" s="5" t="s">
        <v>120</v>
      </c>
      <c r="C84" s="5"/>
      <c r="D84" s="5"/>
      <c r="E84" s="5"/>
      <c r="F84" s="5">
        <v>100</v>
      </c>
      <c r="G84" s="7"/>
    </row>
    <row r="85" spans="1:7" x14ac:dyDescent="0.35">
      <c r="A85" s="4" t="s">
        <v>121</v>
      </c>
      <c r="B85" s="5" t="s">
        <v>122</v>
      </c>
      <c r="C85" s="5"/>
      <c r="D85" s="5"/>
      <c r="E85" s="5"/>
      <c r="F85" s="5">
        <v>600</v>
      </c>
      <c r="G85" s="7"/>
    </row>
    <row r="86" spans="1:7" x14ac:dyDescent="0.35">
      <c r="A86" s="4" t="s">
        <v>123</v>
      </c>
      <c r="B86" s="5" t="s">
        <v>124</v>
      </c>
      <c r="C86" s="5"/>
      <c r="D86" s="5"/>
      <c r="E86" s="5"/>
      <c r="F86" s="5">
        <v>600</v>
      </c>
      <c r="G86" s="7"/>
    </row>
    <row r="87" spans="1:7" x14ac:dyDescent="0.35">
      <c r="A87" s="4" t="s">
        <v>208</v>
      </c>
      <c r="B87" s="5" t="s">
        <v>210</v>
      </c>
      <c r="C87" s="5"/>
      <c r="D87" s="5"/>
      <c r="E87" s="5"/>
      <c r="F87" s="5">
        <v>400</v>
      </c>
      <c r="G87" s="7"/>
    </row>
    <row r="88" spans="1:7" x14ac:dyDescent="0.35">
      <c r="A88" s="4" t="s">
        <v>125</v>
      </c>
      <c r="B88" s="5" t="s">
        <v>126</v>
      </c>
      <c r="C88" s="5"/>
      <c r="D88" s="5"/>
      <c r="E88" s="5"/>
      <c r="F88" s="5"/>
      <c r="G88" s="7"/>
    </row>
    <row r="89" spans="1:7" x14ac:dyDescent="0.35">
      <c r="A89" s="4" t="s">
        <v>209</v>
      </c>
      <c r="B89" s="5" t="s">
        <v>203</v>
      </c>
      <c r="C89" s="5"/>
      <c r="D89" s="5"/>
      <c r="E89" s="5"/>
      <c r="F89" s="5">
        <v>2000</v>
      </c>
      <c r="G89" s="7"/>
    </row>
    <row r="90" spans="1:7" x14ac:dyDescent="0.35">
      <c r="A90" s="4" t="s">
        <v>127</v>
      </c>
      <c r="B90" s="5" t="s">
        <v>128</v>
      </c>
      <c r="C90" s="5"/>
      <c r="D90" s="5"/>
      <c r="E90" s="5"/>
      <c r="F90" s="5">
        <v>18500</v>
      </c>
      <c r="G90" s="7"/>
    </row>
    <row r="91" spans="1:7" x14ac:dyDescent="0.35">
      <c r="A91" s="4" t="s">
        <v>129</v>
      </c>
      <c r="B91" s="5" t="s">
        <v>130</v>
      </c>
      <c r="C91" s="5"/>
      <c r="D91" s="5"/>
      <c r="E91" s="5"/>
      <c r="F91" s="5">
        <v>2500</v>
      </c>
      <c r="G91" s="7"/>
    </row>
    <row r="92" spans="1:7" x14ac:dyDescent="0.35">
      <c r="A92" s="4" t="s">
        <v>131</v>
      </c>
      <c r="B92" s="5" t="s">
        <v>132</v>
      </c>
      <c r="C92" s="5"/>
      <c r="D92" s="5"/>
      <c r="E92" s="5"/>
      <c r="F92" s="5"/>
      <c r="G92" s="7"/>
    </row>
    <row r="93" spans="1:7" x14ac:dyDescent="0.35">
      <c r="A93" s="4" t="s">
        <v>133</v>
      </c>
      <c r="B93" s="5" t="s">
        <v>134</v>
      </c>
      <c r="C93" s="5"/>
      <c r="D93" s="5"/>
      <c r="E93" s="5"/>
      <c r="F93" s="5">
        <v>100</v>
      </c>
      <c r="G93" s="7"/>
    </row>
    <row r="94" spans="1:7" x14ac:dyDescent="0.35">
      <c r="A94" s="4" t="s">
        <v>135</v>
      </c>
      <c r="B94" s="5" t="s">
        <v>136</v>
      </c>
      <c r="C94" s="5"/>
      <c r="D94" s="5"/>
      <c r="E94" s="5"/>
      <c r="F94" s="5"/>
      <c r="G94" s="7"/>
    </row>
    <row r="95" spans="1:7" x14ac:dyDescent="0.35">
      <c r="A95" s="4" t="s">
        <v>137</v>
      </c>
      <c r="B95" s="5" t="s">
        <v>138</v>
      </c>
      <c r="C95" s="5"/>
      <c r="D95" s="5"/>
      <c r="E95" s="5"/>
      <c r="F95" s="5"/>
      <c r="G95" s="7"/>
    </row>
    <row r="96" spans="1:7" x14ac:dyDescent="0.35">
      <c r="A96" s="4" t="s">
        <v>139</v>
      </c>
      <c r="B96" s="5" t="s">
        <v>140</v>
      </c>
      <c r="C96" s="5"/>
      <c r="D96" s="5"/>
      <c r="E96" s="5"/>
      <c r="F96" s="5">
        <v>1000</v>
      </c>
      <c r="G96" s="7"/>
    </row>
    <row r="97" spans="1:7" x14ac:dyDescent="0.35">
      <c r="A97" s="4" t="s">
        <v>141</v>
      </c>
      <c r="B97" s="5" t="s">
        <v>142</v>
      </c>
      <c r="C97" s="5"/>
      <c r="D97" s="5"/>
      <c r="E97" s="5"/>
      <c r="F97" s="5">
        <v>800</v>
      </c>
      <c r="G97" s="7"/>
    </row>
    <row r="98" spans="1:7" x14ac:dyDescent="0.35">
      <c r="A98" s="4" t="s">
        <v>243</v>
      </c>
      <c r="B98" s="5" t="s">
        <v>281</v>
      </c>
      <c r="C98" s="5"/>
      <c r="D98" s="5"/>
      <c r="E98" s="5"/>
      <c r="F98" s="5">
        <v>2000</v>
      </c>
      <c r="G98" s="7"/>
    </row>
    <row r="99" spans="1:7" x14ac:dyDescent="0.35">
      <c r="A99" s="8" t="s">
        <v>57</v>
      </c>
      <c r="B99" s="6"/>
      <c r="C99" s="6"/>
      <c r="D99" s="6"/>
      <c r="E99" s="6"/>
      <c r="F99" s="6">
        <f>SUM(F80:F98)</f>
        <v>30000</v>
      </c>
      <c r="G99" s="7"/>
    </row>
    <row r="100" spans="1:7" x14ac:dyDescent="0.35">
      <c r="A100" s="8"/>
      <c r="B100" s="6"/>
      <c r="C100" s="6"/>
      <c r="D100" s="6"/>
      <c r="E100" s="6"/>
      <c r="F100" s="6"/>
      <c r="G100" s="7"/>
    </row>
    <row r="101" spans="1:7" x14ac:dyDescent="0.35">
      <c r="A101" s="8"/>
      <c r="B101" s="6"/>
      <c r="C101" s="6"/>
      <c r="D101" s="6"/>
      <c r="E101" s="6"/>
      <c r="F101" s="6"/>
      <c r="G101" s="7"/>
    </row>
    <row r="102" spans="1:7" x14ac:dyDescent="0.35">
      <c r="A102" s="8"/>
      <c r="B102" s="6"/>
      <c r="C102" s="6"/>
      <c r="D102" s="6"/>
      <c r="E102" s="6"/>
      <c r="F102" s="6"/>
      <c r="G102" s="7"/>
    </row>
    <row r="103" spans="1:7" x14ac:dyDescent="0.35">
      <c r="A103" s="8"/>
      <c r="B103" s="6"/>
      <c r="C103" s="6"/>
      <c r="D103" s="6"/>
      <c r="E103" s="6"/>
      <c r="F103" s="6"/>
      <c r="G103" s="7"/>
    </row>
    <row r="104" spans="1:7" x14ac:dyDescent="0.35">
      <c r="A104" s="8"/>
      <c r="B104" s="6"/>
      <c r="C104" s="6"/>
      <c r="D104" s="6"/>
      <c r="E104" s="6"/>
      <c r="F104" s="6"/>
      <c r="G104" s="7"/>
    </row>
    <row r="105" spans="1:7" x14ac:dyDescent="0.35">
      <c r="A105" s="8"/>
      <c r="B105" s="6"/>
      <c r="C105" s="6"/>
      <c r="D105" s="6"/>
      <c r="E105" s="6"/>
      <c r="F105" s="6"/>
      <c r="G105" s="7"/>
    </row>
    <row r="106" spans="1:7" x14ac:dyDescent="0.35">
      <c r="A106" s="4"/>
      <c r="B106" s="5"/>
      <c r="C106" s="5"/>
      <c r="D106" s="5"/>
      <c r="E106" s="5"/>
      <c r="F106" s="5"/>
      <c r="G106" s="7"/>
    </row>
    <row r="107" spans="1:7" x14ac:dyDescent="0.35">
      <c r="A107" s="8" t="s">
        <v>200</v>
      </c>
      <c r="B107" s="6"/>
      <c r="C107" s="6"/>
      <c r="D107" s="5"/>
      <c r="E107" s="5"/>
      <c r="F107" s="5"/>
      <c r="G107" s="7"/>
    </row>
    <row r="108" spans="1:7" x14ac:dyDescent="0.35">
      <c r="A108" s="4" t="s">
        <v>144</v>
      </c>
      <c r="B108" s="5" t="s">
        <v>145</v>
      </c>
      <c r="C108" s="5"/>
      <c r="D108" s="5"/>
      <c r="E108" s="5"/>
      <c r="F108" s="5">
        <v>1200</v>
      </c>
      <c r="G108" s="7"/>
    </row>
    <row r="109" spans="1:7" x14ac:dyDescent="0.35">
      <c r="A109" s="4" t="s">
        <v>146</v>
      </c>
      <c r="B109" s="5" t="s">
        <v>143</v>
      </c>
      <c r="C109" s="5" t="s">
        <v>147</v>
      </c>
      <c r="D109" s="5"/>
      <c r="E109" s="5"/>
      <c r="F109" s="5">
        <v>500</v>
      </c>
      <c r="G109" s="9"/>
    </row>
    <row r="110" spans="1:7" x14ac:dyDescent="0.35">
      <c r="A110" s="4" t="s">
        <v>148</v>
      </c>
      <c r="B110" s="5" t="s">
        <v>149</v>
      </c>
      <c r="C110" s="5"/>
      <c r="D110" s="5"/>
      <c r="E110" s="5"/>
      <c r="F110" s="5">
        <v>125</v>
      </c>
      <c r="G110" s="7"/>
    </row>
    <row r="111" spans="1:7" x14ac:dyDescent="0.35">
      <c r="A111" s="4" t="s">
        <v>150</v>
      </c>
      <c r="B111" s="5" t="s">
        <v>151</v>
      </c>
      <c r="C111" s="5"/>
      <c r="D111" s="5"/>
      <c r="E111" s="5"/>
      <c r="F111" s="5">
        <v>28000</v>
      </c>
      <c r="G111" s="7"/>
    </row>
    <row r="112" spans="1:7" x14ac:dyDescent="0.35">
      <c r="A112" s="4" t="s">
        <v>152</v>
      </c>
      <c r="B112" s="5" t="s">
        <v>153</v>
      </c>
      <c r="C112" s="5"/>
      <c r="D112" s="5"/>
      <c r="E112" s="5"/>
      <c r="F112" s="5">
        <v>1600</v>
      </c>
      <c r="G112" s="7"/>
    </row>
    <row r="113" spans="1:7" x14ac:dyDescent="0.35">
      <c r="A113" s="4" t="s">
        <v>154</v>
      </c>
      <c r="B113" s="5" t="s">
        <v>155</v>
      </c>
      <c r="C113" s="5"/>
      <c r="D113" s="5"/>
      <c r="E113" s="5"/>
      <c r="F113" s="5">
        <v>500</v>
      </c>
      <c r="G113" s="7"/>
    </row>
    <row r="114" spans="1:7" x14ac:dyDescent="0.35">
      <c r="A114" s="4" t="s">
        <v>156</v>
      </c>
      <c r="B114" s="5" t="s">
        <v>157</v>
      </c>
      <c r="C114" s="5"/>
      <c r="D114" s="5"/>
      <c r="E114" s="5"/>
      <c r="F114" s="5">
        <v>300</v>
      </c>
      <c r="G114" s="7"/>
    </row>
    <row r="115" spans="1:7" x14ac:dyDescent="0.35">
      <c r="A115" s="4" t="s">
        <v>158</v>
      </c>
      <c r="B115" s="5" t="s">
        <v>159</v>
      </c>
      <c r="C115" s="5"/>
      <c r="D115" s="5"/>
      <c r="E115" s="5"/>
      <c r="F115" s="5">
        <v>2000</v>
      </c>
      <c r="G115" s="7"/>
    </row>
    <row r="116" spans="1:7" x14ac:dyDescent="0.35">
      <c r="A116" s="4" t="s">
        <v>160</v>
      </c>
      <c r="B116" s="5" t="s">
        <v>161</v>
      </c>
      <c r="C116" s="5"/>
      <c r="D116" s="5"/>
      <c r="E116" s="5"/>
      <c r="F116" s="5">
        <v>1000</v>
      </c>
      <c r="G116" s="7"/>
    </row>
    <row r="117" spans="1:7" x14ac:dyDescent="0.35">
      <c r="A117" s="4" t="s">
        <v>162</v>
      </c>
      <c r="B117" s="5" t="s">
        <v>163</v>
      </c>
      <c r="C117" s="5"/>
      <c r="D117" s="5"/>
      <c r="E117" s="5"/>
      <c r="F117" s="5">
        <v>420</v>
      </c>
      <c r="G117" s="7"/>
    </row>
    <row r="118" spans="1:7" x14ac:dyDescent="0.35">
      <c r="A118" s="4" t="s">
        <v>164</v>
      </c>
      <c r="B118" s="5" t="s">
        <v>165</v>
      </c>
      <c r="C118" s="5"/>
      <c r="D118" s="5"/>
      <c r="E118" s="5"/>
      <c r="F118" s="5"/>
      <c r="G118" s="7"/>
    </row>
    <row r="119" spans="1:7" x14ac:dyDescent="0.35">
      <c r="A119" s="4" t="s">
        <v>166</v>
      </c>
      <c r="B119" s="5" t="s">
        <v>167</v>
      </c>
      <c r="C119" s="5"/>
      <c r="D119" s="5"/>
      <c r="E119" s="5"/>
      <c r="F119" s="5">
        <v>940</v>
      </c>
      <c r="G119" s="7"/>
    </row>
    <row r="120" spans="1:7" x14ac:dyDescent="0.35">
      <c r="A120" s="4" t="s">
        <v>246</v>
      </c>
      <c r="B120" s="5" t="s">
        <v>247</v>
      </c>
      <c r="C120" s="5"/>
      <c r="D120" s="5"/>
      <c r="E120" s="5"/>
      <c r="F120" s="5">
        <v>450</v>
      </c>
      <c r="G120" s="7"/>
    </row>
    <row r="121" spans="1:7" x14ac:dyDescent="0.35">
      <c r="A121" s="4" t="s">
        <v>168</v>
      </c>
      <c r="B121" s="5" t="s">
        <v>169</v>
      </c>
      <c r="C121" s="5"/>
      <c r="D121" s="5"/>
      <c r="E121" s="5"/>
      <c r="F121" s="5">
        <v>6000</v>
      </c>
      <c r="G121" s="7"/>
    </row>
    <row r="122" spans="1:7" x14ac:dyDescent="0.35">
      <c r="A122" s="4" t="s">
        <v>170</v>
      </c>
      <c r="B122" s="5" t="s">
        <v>171</v>
      </c>
      <c r="C122" s="5"/>
      <c r="D122" s="5"/>
      <c r="E122" s="5"/>
      <c r="F122" s="5">
        <v>200</v>
      </c>
      <c r="G122" s="7"/>
    </row>
    <row r="123" spans="1:7" x14ac:dyDescent="0.35">
      <c r="A123" s="4" t="s">
        <v>172</v>
      </c>
      <c r="B123" s="5" t="s">
        <v>173</v>
      </c>
      <c r="C123" s="5"/>
      <c r="D123" s="5"/>
      <c r="E123" s="5"/>
      <c r="F123" s="5">
        <v>50</v>
      </c>
      <c r="G123" s="7"/>
    </row>
    <row r="124" spans="1:7" x14ac:dyDescent="0.35">
      <c r="A124" s="4" t="s">
        <v>174</v>
      </c>
      <c r="B124" s="5" t="s">
        <v>175</v>
      </c>
      <c r="C124" s="5"/>
      <c r="D124" s="5"/>
      <c r="E124" s="5"/>
      <c r="F124" s="5">
        <v>200</v>
      </c>
      <c r="G124" s="7"/>
    </row>
    <row r="125" spans="1:7" x14ac:dyDescent="0.35">
      <c r="A125" s="4" t="s">
        <v>176</v>
      </c>
      <c r="B125" s="5" t="s">
        <v>177</v>
      </c>
      <c r="C125" s="5"/>
      <c r="D125" s="5"/>
      <c r="E125" s="5"/>
      <c r="F125" s="5">
        <v>550</v>
      </c>
      <c r="G125" s="7"/>
    </row>
    <row r="126" spans="1:7" x14ac:dyDescent="0.35">
      <c r="A126" s="4" t="s">
        <v>178</v>
      </c>
      <c r="B126" s="5" t="s">
        <v>179</v>
      </c>
      <c r="C126" s="5"/>
      <c r="D126" s="5"/>
      <c r="E126" s="5"/>
      <c r="F126" s="5">
        <v>1000</v>
      </c>
      <c r="G126" s="7"/>
    </row>
    <row r="127" spans="1:7" x14ac:dyDescent="0.35">
      <c r="A127" s="4" t="s">
        <v>180</v>
      </c>
      <c r="B127" s="5" t="s">
        <v>181</v>
      </c>
      <c r="C127" s="5"/>
      <c r="D127" s="5"/>
      <c r="E127" s="5"/>
      <c r="F127" s="5">
        <v>650</v>
      </c>
      <c r="G127" s="7"/>
    </row>
    <row r="128" spans="1:7" x14ac:dyDescent="0.35">
      <c r="A128" s="4" t="s">
        <v>182</v>
      </c>
      <c r="B128" s="5" t="s">
        <v>183</v>
      </c>
      <c r="C128" s="5"/>
      <c r="D128" s="5"/>
      <c r="E128" s="5"/>
      <c r="F128" s="5">
        <v>500</v>
      </c>
      <c r="G128" s="7"/>
    </row>
    <row r="129" spans="1:7" x14ac:dyDescent="0.35">
      <c r="A129" s="4" t="s">
        <v>184</v>
      </c>
      <c r="B129" s="5" t="s">
        <v>185</v>
      </c>
      <c r="C129" s="5"/>
      <c r="D129" s="5"/>
      <c r="E129" s="5"/>
      <c r="F129" s="5">
        <v>300</v>
      </c>
      <c r="G129" s="7"/>
    </row>
    <row r="130" spans="1:7" x14ac:dyDescent="0.35">
      <c r="A130" s="4" t="s">
        <v>186</v>
      </c>
      <c r="B130" s="5" t="s">
        <v>187</v>
      </c>
      <c r="C130" s="5"/>
      <c r="D130" s="5"/>
      <c r="E130" s="5"/>
      <c r="F130" s="5"/>
      <c r="G130" s="7"/>
    </row>
    <row r="131" spans="1:7" x14ac:dyDescent="0.35">
      <c r="A131" s="4" t="s">
        <v>188</v>
      </c>
      <c r="B131" s="5" t="s">
        <v>204</v>
      </c>
      <c r="C131" s="5"/>
      <c r="D131" s="5"/>
      <c r="E131" s="5"/>
      <c r="F131" s="5">
        <v>650</v>
      </c>
      <c r="G131" s="7"/>
    </row>
    <row r="132" spans="1:7" x14ac:dyDescent="0.35">
      <c r="A132" s="4" t="s">
        <v>189</v>
      </c>
      <c r="B132" s="5" t="s">
        <v>190</v>
      </c>
      <c r="C132" s="5"/>
      <c r="D132" s="5"/>
      <c r="E132" s="5"/>
      <c r="F132" s="5">
        <v>100</v>
      </c>
      <c r="G132" s="7"/>
    </row>
    <row r="133" spans="1:7" x14ac:dyDescent="0.35">
      <c r="A133" s="4" t="s">
        <v>191</v>
      </c>
      <c r="B133" s="5" t="s">
        <v>192</v>
      </c>
      <c r="C133" s="5"/>
      <c r="D133" s="5"/>
      <c r="E133" s="5"/>
      <c r="F133" s="5"/>
      <c r="G133" s="7"/>
    </row>
    <row r="134" spans="1:7" x14ac:dyDescent="0.35">
      <c r="A134" s="4" t="s">
        <v>193</v>
      </c>
      <c r="B134" s="5" t="s">
        <v>194</v>
      </c>
      <c r="C134" s="5"/>
      <c r="D134" s="5"/>
      <c r="E134" s="5"/>
      <c r="F134" s="5"/>
      <c r="G134" s="7"/>
    </row>
    <row r="135" spans="1:7" x14ac:dyDescent="0.35">
      <c r="A135" s="4" t="s">
        <v>195</v>
      </c>
      <c r="B135" s="5" t="s">
        <v>196</v>
      </c>
      <c r="C135" s="5"/>
      <c r="D135" s="5"/>
      <c r="E135" s="5"/>
      <c r="F135" s="5">
        <v>100</v>
      </c>
      <c r="G135" s="7"/>
    </row>
    <row r="136" spans="1:7" x14ac:dyDescent="0.35">
      <c r="A136" s="4" t="s">
        <v>197</v>
      </c>
      <c r="B136" s="5" t="s">
        <v>274</v>
      </c>
      <c r="C136" s="5"/>
      <c r="D136" s="5"/>
      <c r="E136" s="5"/>
      <c r="F136" s="5"/>
      <c r="G136" s="7"/>
    </row>
    <row r="137" spans="1:7" x14ac:dyDescent="0.35">
      <c r="A137" s="8" t="s">
        <v>57</v>
      </c>
      <c r="B137" s="6"/>
      <c r="C137" s="6"/>
      <c r="D137" s="6"/>
      <c r="E137" s="6"/>
      <c r="F137" s="6">
        <f>SUM(F108:F135)</f>
        <v>47335</v>
      </c>
      <c r="G137" s="7"/>
    </row>
    <row r="138" spans="1:7" x14ac:dyDescent="0.35">
      <c r="A138" s="4"/>
      <c r="B138" s="5"/>
      <c r="C138" s="5"/>
      <c r="D138" s="5"/>
      <c r="E138" s="5"/>
      <c r="F138" s="5"/>
      <c r="G138" s="7"/>
    </row>
    <row r="139" spans="1:7" x14ac:dyDescent="0.35">
      <c r="A139" s="8" t="s">
        <v>198</v>
      </c>
      <c r="B139" s="6"/>
      <c r="C139" s="6"/>
      <c r="D139" s="6"/>
      <c r="E139" s="6"/>
      <c r="F139" s="6">
        <v>145200</v>
      </c>
      <c r="G139" s="7"/>
    </row>
    <row r="140" spans="1:7" x14ac:dyDescent="0.35">
      <c r="A140" s="4"/>
      <c r="B140" s="5"/>
      <c r="C140" s="5"/>
      <c r="D140" s="5"/>
      <c r="E140" s="5"/>
      <c r="F140" s="5"/>
      <c r="G140" s="7"/>
    </row>
    <row r="141" spans="1:7" x14ac:dyDescent="0.35">
      <c r="A141" s="8" t="s">
        <v>199</v>
      </c>
      <c r="B141" s="6"/>
      <c r="C141" s="6"/>
      <c r="D141" s="6"/>
      <c r="E141" s="6"/>
      <c r="F141" s="6">
        <v>0</v>
      </c>
      <c r="G141" s="7"/>
    </row>
    <row r="142" spans="1:7" x14ac:dyDescent="0.35">
      <c r="A142" s="10"/>
      <c r="B142" s="11"/>
      <c r="C142" s="11"/>
      <c r="D142" s="11"/>
      <c r="E142" s="11"/>
      <c r="F142" s="11"/>
      <c r="G142" s="12"/>
    </row>
  </sheetData>
  <pageMargins left="0.2" right="0.2" top="0.25" bottom="0.25" header="0.05" footer="0.05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45"/>
  <sheetViews>
    <sheetView topLeftCell="A22" workbookViewId="0">
      <selection activeCell="B45" sqref="B45"/>
    </sheetView>
  </sheetViews>
  <sheetFormatPr defaultRowHeight="14.5" x14ac:dyDescent="0.35"/>
  <cols>
    <col min="1" max="1" width="12.7265625" customWidth="1"/>
    <col min="2" max="2" width="40.7265625" customWidth="1"/>
    <col min="3" max="3" width="75.7265625" customWidth="1"/>
  </cols>
  <sheetData>
    <row r="3" spans="1:3" x14ac:dyDescent="0.35">
      <c r="A3" t="s">
        <v>4</v>
      </c>
      <c r="B3" t="s">
        <v>212</v>
      </c>
      <c r="C3" t="s">
        <v>215</v>
      </c>
    </row>
    <row r="4" spans="1:3" x14ac:dyDescent="0.35">
      <c r="C4" t="s">
        <v>213</v>
      </c>
    </row>
    <row r="5" spans="1:3" x14ac:dyDescent="0.35">
      <c r="C5" t="s">
        <v>214</v>
      </c>
    </row>
    <row r="6" spans="1:3" x14ac:dyDescent="0.35">
      <c r="C6" t="s">
        <v>216</v>
      </c>
    </row>
    <row r="8" spans="1:3" x14ac:dyDescent="0.35">
      <c r="A8" t="s">
        <v>16</v>
      </c>
      <c r="B8" t="s">
        <v>217</v>
      </c>
      <c r="C8" s="13" t="s">
        <v>219</v>
      </c>
    </row>
    <row r="9" spans="1:3" x14ac:dyDescent="0.35">
      <c r="A9" t="s">
        <v>25</v>
      </c>
      <c r="B9" t="s">
        <v>218</v>
      </c>
      <c r="C9" s="13" t="s">
        <v>245</v>
      </c>
    </row>
    <row r="10" spans="1:3" x14ac:dyDescent="0.35">
      <c r="A10" t="s">
        <v>37</v>
      </c>
      <c r="B10" t="s">
        <v>229</v>
      </c>
      <c r="C10" s="13" t="s">
        <v>230</v>
      </c>
    </row>
    <row r="11" spans="1:3" x14ac:dyDescent="0.35">
      <c r="A11" t="s">
        <v>54</v>
      </c>
      <c r="B11" t="s">
        <v>220</v>
      </c>
      <c r="C11" s="13" t="s">
        <v>221</v>
      </c>
    </row>
    <row r="12" spans="1:3" x14ac:dyDescent="0.35">
      <c r="A12" t="s">
        <v>56</v>
      </c>
      <c r="B12" t="s">
        <v>222</v>
      </c>
      <c r="C12" s="13" t="s">
        <v>223</v>
      </c>
    </row>
    <row r="13" spans="1:3" x14ac:dyDescent="0.35">
      <c r="A13" t="s">
        <v>69</v>
      </c>
      <c r="B13" t="s">
        <v>224</v>
      </c>
      <c r="C13" s="13" t="s">
        <v>225</v>
      </c>
    </row>
    <row r="14" spans="1:3" x14ac:dyDescent="0.35">
      <c r="A14" t="s">
        <v>81</v>
      </c>
      <c r="B14" t="s">
        <v>226</v>
      </c>
      <c r="C14" s="13" t="s">
        <v>270</v>
      </c>
    </row>
    <row r="15" spans="1:3" x14ac:dyDescent="0.35">
      <c r="A15" t="s">
        <v>231</v>
      </c>
      <c r="B15" t="s">
        <v>232</v>
      </c>
      <c r="C15" s="13" t="s">
        <v>233</v>
      </c>
    </row>
    <row r="16" spans="1:3" x14ac:dyDescent="0.35">
      <c r="A16" t="s">
        <v>101</v>
      </c>
      <c r="B16" t="s">
        <v>262</v>
      </c>
      <c r="C16" s="13" t="s">
        <v>227</v>
      </c>
    </row>
    <row r="17" spans="1:3" x14ac:dyDescent="0.35">
      <c r="A17" t="s">
        <v>106</v>
      </c>
      <c r="B17" t="s">
        <v>107</v>
      </c>
      <c r="C17" s="13" t="s">
        <v>228</v>
      </c>
    </row>
    <row r="18" spans="1:3" x14ac:dyDescent="0.35">
      <c r="A18" t="s">
        <v>208</v>
      </c>
      <c r="B18" t="s">
        <v>234</v>
      </c>
      <c r="C18" s="13" t="s">
        <v>235</v>
      </c>
    </row>
    <row r="19" spans="1:3" x14ac:dyDescent="0.35">
      <c r="A19" t="s">
        <v>209</v>
      </c>
      <c r="B19" t="s">
        <v>203</v>
      </c>
      <c r="C19" s="13" t="s">
        <v>236</v>
      </c>
    </row>
    <row r="20" spans="1:3" x14ac:dyDescent="0.35">
      <c r="A20" t="s">
        <v>133</v>
      </c>
      <c r="B20" t="s">
        <v>134</v>
      </c>
      <c r="C20" s="13" t="s">
        <v>271</v>
      </c>
    </row>
    <row r="21" spans="1:3" ht="25" x14ac:dyDescent="0.35">
      <c r="A21" t="s">
        <v>127</v>
      </c>
      <c r="B21" t="s">
        <v>237</v>
      </c>
      <c r="C21" s="13" t="s">
        <v>282</v>
      </c>
    </row>
    <row r="22" spans="1:3" x14ac:dyDescent="0.35">
      <c r="A22" t="s">
        <v>129</v>
      </c>
      <c r="B22" t="s">
        <v>238</v>
      </c>
      <c r="C22" s="13" t="s">
        <v>239</v>
      </c>
    </row>
    <row r="23" spans="1:3" x14ac:dyDescent="0.35">
      <c r="A23" t="s">
        <v>141</v>
      </c>
      <c r="B23" t="s">
        <v>142</v>
      </c>
      <c r="C23" s="13" t="s">
        <v>240</v>
      </c>
    </row>
    <row r="24" spans="1:3" x14ac:dyDescent="0.35">
      <c r="A24" t="s">
        <v>243</v>
      </c>
      <c r="B24" t="s">
        <v>241</v>
      </c>
      <c r="C24" s="13" t="s">
        <v>242</v>
      </c>
    </row>
    <row r="25" spans="1:3" x14ac:dyDescent="0.35">
      <c r="A25" t="s">
        <v>150</v>
      </c>
      <c r="B25" t="s">
        <v>244</v>
      </c>
      <c r="C25" s="13" t="s">
        <v>269</v>
      </c>
    </row>
    <row r="26" spans="1:3" x14ac:dyDescent="0.35">
      <c r="A26" t="s">
        <v>168</v>
      </c>
      <c r="B26" t="s">
        <v>275</v>
      </c>
      <c r="C26" s="13" t="s">
        <v>276</v>
      </c>
    </row>
    <row r="27" spans="1:3" x14ac:dyDescent="0.35">
      <c r="A27" t="s">
        <v>186</v>
      </c>
      <c r="B27" t="s">
        <v>187</v>
      </c>
      <c r="C27" s="13" t="s">
        <v>273</v>
      </c>
    </row>
    <row r="28" spans="1:3" x14ac:dyDescent="0.35">
      <c r="A28" t="s">
        <v>188</v>
      </c>
      <c r="B28" t="s">
        <v>283</v>
      </c>
      <c r="C28" s="13" t="s">
        <v>284</v>
      </c>
    </row>
    <row r="29" spans="1:3" x14ac:dyDescent="0.35">
      <c r="A29" t="s">
        <v>246</v>
      </c>
      <c r="B29" t="s">
        <v>247</v>
      </c>
      <c r="C29" s="13" t="s">
        <v>272</v>
      </c>
    </row>
    <row r="32" spans="1:3" x14ac:dyDescent="0.35">
      <c r="B32" t="s">
        <v>263</v>
      </c>
    </row>
    <row r="33" spans="2:2" x14ac:dyDescent="0.35">
      <c r="B33" t="s">
        <v>278</v>
      </c>
    </row>
    <row r="34" spans="2:2" x14ac:dyDescent="0.35">
      <c r="B34" t="s">
        <v>277</v>
      </c>
    </row>
    <row r="35" spans="2:2" x14ac:dyDescent="0.35">
      <c r="B35" t="s">
        <v>264</v>
      </c>
    </row>
    <row r="36" spans="2:2" x14ac:dyDescent="0.35">
      <c r="B36" t="s">
        <v>266</v>
      </c>
    </row>
    <row r="37" spans="2:2" x14ac:dyDescent="0.35">
      <c r="B37" t="s">
        <v>279</v>
      </c>
    </row>
    <row r="38" spans="2:2" x14ac:dyDescent="0.35">
      <c r="B38" t="s">
        <v>280</v>
      </c>
    </row>
    <row r="40" spans="2:2" x14ac:dyDescent="0.35">
      <c r="B40" t="s">
        <v>265</v>
      </c>
    </row>
    <row r="41" spans="2:2" x14ac:dyDescent="0.35">
      <c r="B41" t="s">
        <v>285</v>
      </c>
    </row>
    <row r="42" spans="2:2" x14ac:dyDescent="0.35">
      <c r="B42" t="s">
        <v>267</v>
      </c>
    </row>
    <row r="43" spans="2:2" x14ac:dyDescent="0.35">
      <c r="B43" t="s">
        <v>268</v>
      </c>
    </row>
    <row r="44" spans="2:2" x14ac:dyDescent="0.35">
      <c r="B44" t="s">
        <v>287</v>
      </c>
    </row>
    <row r="45" spans="2:2" x14ac:dyDescent="0.35">
      <c r="B45" t="s">
        <v>286</v>
      </c>
    </row>
  </sheetData>
  <pageMargins left="0.2" right="0.2" top="0.25" bottom="0.25" header="0.05" footer="0.05"/>
  <pageSetup scale="8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F11" sqref="F11"/>
    </sheetView>
  </sheetViews>
  <sheetFormatPr defaultRowHeight="14.5" x14ac:dyDescent="0.35"/>
  <cols>
    <col min="2" max="2" width="13.453125" customWidth="1"/>
    <col min="3" max="3" width="11.453125" customWidth="1"/>
    <col min="4" max="4" width="14.26953125" customWidth="1"/>
    <col min="5" max="5" width="12.1796875" customWidth="1"/>
    <col min="6" max="6" width="13.54296875" customWidth="1"/>
    <col min="7" max="7" width="12" customWidth="1"/>
  </cols>
  <sheetData>
    <row r="1" spans="1:7" x14ac:dyDescent="0.35">
      <c r="A1" t="s">
        <v>248</v>
      </c>
    </row>
    <row r="3" spans="1:7" x14ac:dyDescent="0.35">
      <c r="A3" s="15" t="s">
        <v>250</v>
      </c>
      <c r="B3" s="15" t="s">
        <v>249</v>
      </c>
      <c r="C3" s="15" t="s">
        <v>205</v>
      </c>
      <c r="D3" s="15" t="s">
        <v>251</v>
      </c>
      <c r="E3" s="15" t="s">
        <v>252</v>
      </c>
      <c r="F3" s="15" t="s">
        <v>253</v>
      </c>
      <c r="G3" s="17" t="s">
        <v>254</v>
      </c>
    </row>
    <row r="4" spans="1:7" x14ac:dyDescent="0.35">
      <c r="A4" s="15">
        <v>2012</v>
      </c>
      <c r="B4" s="15" t="s">
        <v>255</v>
      </c>
      <c r="C4" s="16">
        <v>71858</v>
      </c>
      <c r="D4" s="16">
        <v>44611.79</v>
      </c>
      <c r="E4" s="16">
        <v>27246.21</v>
      </c>
      <c r="F4" s="16">
        <v>15000</v>
      </c>
      <c r="G4" s="17">
        <v>290</v>
      </c>
    </row>
    <row r="5" spans="1:7" x14ac:dyDescent="0.35">
      <c r="A5" s="15">
        <v>2013</v>
      </c>
      <c r="B5" s="15" t="s">
        <v>256</v>
      </c>
      <c r="C5" s="16">
        <v>51884.89</v>
      </c>
      <c r="D5" s="16">
        <v>29495.97</v>
      </c>
      <c r="E5" s="16">
        <v>22388.92</v>
      </c>
      <c r="F5" s="16">
        <v>15000</v>
      </c>
      <c r="G5" s="17">
        <v>217</v>
      </c>
    </row>
    <row r="6" spans="1:7" x14ac:dyDescent="0.35">
      <c r="A6" s="15">
        <v>2014</v>
      </c>
      <c r="B6" s="15" t="s">
        <v>259</v>
      </c>
      <c r="C6" s="16">
        <v>57117.83</v>
      </c>
      <c r="D6" s="16">
        <v>33684.97</v>
      </c>
      <c r="E6" s="16">
        <v>23432.86</v>
      </c>
      <c r="F6" s="15"/>
      <c r="G6" s="17"/>
    </row>
    <row r="7" spans="1:7" x14ac:dyDescent="0.35">
      <c r="A7" s="15">
        <v>2015</v>
      </c>
      <c r="B7" s="15" t="s">
        <v>257</v>
      </c>
      <c r="C7" s="16">
        <v>62709.84</v>
      </c>
      <c r="D7" s="16">
        <v>32010.77</v>
      </c>
      <c r="E7" s="16">
        <v>30699.07</v>
      </c>
      <c r="F7" s="15"/>
      <c r="G7" s="17" t="s">
        <v>258</v>
      </c>
    </row>
    <row r="8" spans="1:7" x14ac:dyDescent="0.35">
      <c r="A8" s="15">
        <v>2016</v>
      </c>
      <c r="B8" s="15" t="s">
        <v>261</v>
      </c>
      <c r="F8" s="14">
        <v>18000</v>
      </c>
    </row>
    <row r="9" spans="1:7" x14ac:dyDescent="0.35">
      <c r="A9" t="s">
        <v>260</v>
      </c>
      <c r="C9" s="14">
        <f>AVERAGE(C4:C8)</f>
        <v>60892.639999999999</v>
      </c>
      <c r="D9" s="14">
        <f>AVERAGE(D4:D8)</f>
        <v>34950.875</v>
      </c>
      <c r="E9" s="14">
        <f>AVERAGE(E4:E8)</f>
        <v>25941.764999999999</v>
      </c>
    </row>
    <row r="10" spans="1:7" x14ac:dyDescent="0.35">
      <c r="C10" s="14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VAND Executive Director</cp:lastModifiedBy>
  <cp:lastPrinted>2016-06-01T18:13:41Z</cp:lastPrinted>
  <dcterms:created xsi:type="dcterms:W3CDTF">2015-10-23T15:05:55Z</dcterms:created>
  <dcterms:modified xsi:type="dcterms:W3CDTF">2016-06-10T14:04:31Z</dcterms:modified>
</cp:coreProperties>
</file>